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defaultThemeVersion="124226"/>
  <mc:AlternateContent xmlns:mc="http://schemas.openxmlformats.org/markup-compatibility/2006">
    <mc:Choice Requires="x15">
      <x15ac:absPath xmlns:x15ac="http://schemas.microsoft.com/office/spreadsheetml/2010/11/ac" url="https://innovatemobility-my.sharepoint.com/personal/rahul_innovatemobility_com/Documents/Project Files/Yuba-Sutter Transit Ongoing Support/"/>
    </mc:Choice>
  </mc:AlternateContent>
  <xr:revisionPtr revIDLastSave="214" documentId="8_{679A8C36-341E-A94B-A3B6-84F0395A10D1}" xr6:coauthVersionLast="47" xr6:coauthVersionMax="47" xr10:uidLastSave="{FFB67152-A313-794B-8717-449571011891}"/>
  <workbookProtection workbookAlgorithmName="SHA-512" workbookHashValue="AYRltTRTfZFgzvPcBsrxUYwDU3ZItz2U4xm5EqK/QrKGdeYumPFEwtFUL+WWinvAdlPUskXlRo1/GXD2p87mFA==" workbookSaltValue="W69YZIyzYMIT3elxR2OPwQ==" workbookSpinCount="100000" lockStructure="1"/>
  <bookViews>
    <workbookView xWindow="0" yWindow="760" windowWidth="30240" windowHeight="172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 l="1"/>
  <c r="O8" i="1"/>
  <c r="O7" i="1"/>
  <c r="O6" i="1"/>
  <c r="O5" i="1"/>
  <c r="O4" i="1"/>
  <c r="O3" i="1"/>
  <c r="P6" i="1"/>
  <c r="P5" i="1"/>
  <c r="P4" i="1"/>
  <c r="P3" i="1"/>
  <c r="C7" i="1"/>
  <c r="C8" i="1" s="1"/>
  <c r="C9" i="1" s="1"/>
  <c r="D3" i="1"/>
  <c r="D4" i="1" s="1"/>
  <c r="D5" i="1" s="1"/>
  <c r="D6" i="1" s="1"/>
  <c r="P11" i="1" l="1"/>
  <c r="Q3" i="1"/>
  <c r="P10" i="1"/>
  <c r="O11" i="1"/>
  <c r="Q11" i="1" s="1"/>
  <c r="O10" i="1"/>
  <c r="Q6" i="1"/>
  <c r="Q9" i="1"/>
  <c r="Q5" i="1"/>
  <c r="Q7" i="1"/>
  <c r="D9" i="1"/>
  <c r="D8" i="1"/>
  <c r="D7" i="1"/>
  <c r="Q8" i="1"/>
  <c r="Q4" i="1"/>
  <c r="Q10" i="1" l="1"/>
</calcChain>
</file>

<file path=xl/sharedStrings.xml><?xml version="1.0" encoding="utf-8"?>
<sst xmlns="http://schemas.openxmlformats.org/spreadsheetml/2006/main" count="38" uniqueCount="38">
  <si>
    <t>Deployment Cost (Total)</t>
  </si>
  <si>
    <t>Training Cost (Total)</t>
  </si>
  <si>
    <t>Rider App Software License (Per Vehicle Per Month)</t>
  </si>
  <si>
    <t>Driver App Software License (Per Vehicle Per Month)</t>
  </si>
  <si>
    <t>Admin Console Software License (Total)</t>
  </si>
  <si>
    <t>Reporting Cost (Total)</t>
  </si>
  <si>
    <t>Warranty Cost (Total)</t>
  </si>
  <si>
    <t>Annual Total Cost</t>
  </si>
  <si>
    <t>Per Vehicle Hardware Cost (Total)</t>
  </si>
  <si>
    <t>Instructions for Proposers</t>
  </si>
  <si>
    <t>When filling out the form, proposers should adhere to the following guidelines:</t>
  </si>
  <si>
    <t>Complete Contact Information: Ensure that the company name and all contact information fields are filled out accurately.</t>
  </si>
  <si>
    <t>Review Automatic Calculations: The sheet will automatically calculate the monthly total cost per vehicle and the annual total cost based on the provided figures. Review these calculations for accuracy.</t>
  </si>
  <si>
    <t>Ensure Accuracy and Completeness: Before submitting, double-check all entries for accuracy. Incomplete or inaccurate forms may lead to disqualification or delays in the evaluation process.</t>
  </si>
  <si>
    <t>Option Year 1</t>
  </si>
  <si>
    <t>Option Year 2</t>
  </si>
  <si>
    <t>Option Year 3</t>
  </si>
  <si>
    <t>Phase/Year</t>
  </si>
  <si>
    <t>Number of Vehicles</t>
  </si>
  <si>
    <t>Extra Vehicle Costs: If applicable, include the additional cost for each vehicle beyond that included in the Phase. Clarify if this cost is a one-time fee or a recurring charge.</t>
  </si>
  <si>
    <t>Customer Service Cost (Per Vehicle Per Month)</t>
  </si>
  <si>
    <t>One-Time Costs</t>
  </si>
  <si>
    <t>Monthly Cost Per Extra Vehicle</t>
  </si>
  <si>
    <t>Enter Pricing in Designated Fields: Input the total costs for deployment (all startup costs), vehicle hardware, training, admin console software license, reporting, warranty, and customer service in their respective fields. These should be the total cost for the entire duration of the project.</t>
  </si>
  <si>
    <t>Monthly License Costs: Input the per vehicle per month cost for both the Rider App and Driver App software licenses. If proposers only have a single monthly fee, please include that in the "Driver App" column</t>
  </si>
  <si>
    <t>Yuba-Sutter Transit 
On-Demand Scheduling &amp; Dispatching System</t>
  </si>
  <si>
    <t>Total Project Cost</t>
  </si>
  <si>
    <t>Vehicles in Service</t>
  </si>
  <si>
    <t>Phase 1 - Yuba City</t>
  </si>
  <si>
    <t>Dial-A-Ride Service</t>
  </si>
  <si>
    <t>Phase 2 - Linda and Marysville</t>
  </si>
  <si>
    <t>Phase 3 - Olivehurst and Arboga</t>
  </si>
  <si>
    <t>Evaluated Costs for pilot term</t>
  </si>
  <si>
    <t>Vehicle Cost Total</t>
  </si>
  <si>
    <t>Months in Operation</t>
  </si>
  <si>
    <t>Company Name</t>
  </si>
  <si>
    <t>contact name, phone number, and email address</t>
  </si>
  <si>
    <t>For the purposes of pricing scoring, option year costs will not be considered - however as this is a best value procurement, attempts to manipulate the scoring mechanims may result in rejection in whole of your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</si>
</sst>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b/>
      <sz val="22"/>
      <color theme="1"/>
      <name val="Aptos ExtraBold"/>
    </font>
    <font>
      <sz val="14"/>
      <color theme="1"/>
      <name val="Aptos"/>
    </font>
    <font>
      <b/>
      <sz val="14"/>
      <color theme="1"/>
      <name val="Aptos"/>
    </font>
    <font>
      <b/>
      <sz val="24"/>
      <color theme="1"/>
      <name val="Aptos"/>
    </font>
    <font>
      <b/>
      <sz val="14"/>
      <color theme="0"/>
      <name val="Aptos"/>
    </font>
    <font>
      <b/>
      <sz val="20"/>
      <color theme="0"/>
      <name val="Aptos"/>
    </font>
    <font>
      <b/>
      <sz val="18"/>
      <color rgb="FF00B050"/>
      <name val="Aptos"/>
    </font>
  </fonts>
  <fills count="6">
    <fill>
      <patternFill patternType="none"/>
    </fill>
    <fill>
      <patternFill patternType="gray125"/>
    </fill>
    <fill>
      <patternFill patternType="solid">
        <fgColor theme="3"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3" fillId="0" borderId="0" xfId="0" applyFont="1" applyAlignment="1">
      <alignment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44" fontId="6" fillId="2" borderId="0" xfId="1" applyFont="1" applyFill="1" applyAlignment="1" applyProtection="1">
      <alignment horizontal="center" vertical="center" wrapText="1"/>
      <protection locked="0"/>
    </xf>
    <xf numFmtId="44" fontId="0" fillId="0" borderId="0" xfId="0" applyNumberFormat="1"/>
    <xf numFmtId="44" fontId="6" fillId="2" borderId="0" xfId="1" applyFont="1" applyFill="1" applyAlignment="1" applyProtection="1">
      <alignment horizontal="center" vertical="center" wrapText="1"/>
      <protection hidden="1"/>
    </xf>
    <xf numFmtId="0" fontId="6" fillId="2" borderId="0" xfId="0" applyFont="1" applyFill="1" applyAlignment="1">
      <alignment horizontal="center" vertical="center" wrapText="1"/>
    </xf>
    <xf numFmtId="0" fontId="2" fillId="3" borderId="2" xfId="0" applyFont="1" applyFill="1" applyBorder="1" applyAlignment="1">
      <alignment horizontal="center" wrapText="1"/>
    </xf>
    <xf numFmtId="0" fontId="7" fillId="4" borderId="0" xfId="0" applyFont="1" applyFill="1" applyAlignment="1" applyProtection="1">
      <alignment horizontal="right" vertical="center" wrapText="1"/>
      <protection hidden="1"/>
    </xf>
    <xf numFmtId="0" fontId="3" fillId="0" borderId="0" xfId="0" applyFont="1" applyAlignment="1">
      <alignment horizontal="left" vertical="top" wrapText="1"/>
    </xf>
    <xf numFmtId="0" fontId="5"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164" fontId="6" fillId="4" borderId="0" xfId="1" applyNumberFormat="1" applyFont="1" applyFill="1" applyAlignment="1" applyProtection="1">
      <alignment horizontal="center" vertical="center" wrapText="1"/>
      <protection hidden="1"/>
    </xf>
    <xf numFmtId="0" fontId="4" fillId="0" borderId="1" xfId="0" applyFont="1" applyBorder="1" applyAlignment="1">
      <alignment horizontal="center" vertical="center" wrapText="1"/>
    </xf>
    <xf numFmtId="0" fontId="8" fillId="5" borderId="3"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showGridLines="0" tabSelected="1" zoomScale="75" zoomScaleNormal="100" workbookViewId="0">
      <selection activeCell="H5" sqref="H5"/>
    </sheetView>
  </sheetViews>
  <sheetFormatPr baseColWidth="10" defaultColWidth="14.1640625" defaultRowHeight="15" x14ac:dyDescent="0.2"/>
  <cols>
    <col min="1" max="1" width="23.5" bestFit="1" customWidth="1"/>
    <col min="2" max="2" width="31.33203125" customWidth="1"/>
    <col min="3" max="4" width="26" customWidth="1"/>
    <col min="5" max="17" width="17" customWidth="1"/>
  </cols>
  <sheetData>
    <row r="1" spans="1:19" ht="64" customHeight="1" x14ac:dyDescent="0.35">
      <c r="A1" s="3" t="s">
        <v>17</v>
      </c>
      <c r="B1" s="2" t="s">
        <v>34</v>
      </c>
      <c r="C1" s="2" t="s">
        <v>18</v>
      </c>
      <c r="D1" s="2" t="s">
        <v>27</v>
      </c>
      <c r="E1" s="8" t="s">
        <v>25</v>
      </c>
      <c r="F1" s="8"/>
      <c r="G1" s="8"/>
      <c r="H1" s="8"/>
      <c r="I1" s="8"/>
      <c r="J1" s="8"/>
      <c r="K1" s="8"/>
      <c r="L1" s="8"/>
      <c r="M1" s="8"/>
      <c r="N1" s="8"/>
      <c r="O1" s="8"/>
      <c r="P1" s="8"/>
      <c r="Q1" s="8"/>
    </row>
    <row r="2" spans="1:19" ht="100" customHeight="1" x14ac:dyDescent="0.2">
      <c r="A2" s="16" t="s">
        <v>35</v>
      </c>
      <c r="B2" s="16"/>
      <c r="C2" s="16" t="s">
        <v>36</v>
      </c>
      <c r="D2" s="17"/>
      <c r="E2" s="15" t="s">
        <v>0</v>
      </c>
      <c r="F2" s="15" t="s">
        <v>8</v>
      </c>
      <c r="G2" s="15" t="s">
        <v>1</v>
      </c>
      <c r="H2" s="15" t="s">
        <v>2</v>
      </c>
      <c r="I2" s="15" t="s">
        <v>3</v>
      </c>
      <c r="J2" s="15" t="s">
        <v>4</v>
      </c>
      <c r="K2" s="15" t="s">
        <v>5</v>
      </c>
      <c r="L2" s="15" t="s">
        <v>6</v>
      </c>
      <c r="M2" s="15" t="s">
        <v>20</v>
      </c>
      <c r="N2" s="15" t="s">
        <v>22</v>
      </c>
      <c r="O2" s="15" t="s">
        <v>33</v>
      </c>
      <c r="P2" s="15" t="s">
        <v>21</v>
      </c>
      <c r="Q2" s="15" t="s">
        <v>7</v>
      </c>
    </row>
    <row r="3" spans="1:19" ht="98" customHeight="1" x14ac:dyDescent="0.2">
      <c r="A3" s="7" t="s">
        <v>28</v>
      </c>
      <c r="B3" s="7">
        <v>18</v>
      </c>
      <c r="C3" s="7">
        <v>4</v>
      </c>
      <c r="D3" s="7">
        <f>C3</f>
        <v>4</v>
      </c>
      <c r="E3" s="4">
        <v>0</v>
      </c>
      <c r="F3" s="4">
        <v>0</v>
      </c>
      <c r="G3" s="4">
        <v>0</v>
      </c>
      <c r="H3" s="4">
        <v>0</v>
      </c>
      <c r="I3" s="4">
        <v>0</v>
      </c>
      <c r="J3" s="4">
        <v>0</v>
      </c>
      <c r="K3" s="4">
        <v>0</v>
      </c>
      <c r="L3" s="4">
        <v>0</v>
      </c>
      <c r="M3" s="4">
        <v>0</v>
      </c>
      <c r="N3" s="4">
        <v>0</v>
      </c>
      <c r="O3" s="6">
        <f>(H3+I3+M3)*(C3*B3)</f>
        <v>0</v>
      </c>
      <c r="P3" s="6">
        <f>E3+G3+J3+K3+L3+(F3*C3)</f>
        <v>0</v>
      </c>
      <c r="Q3" s="6">
        <f>O3+P3</f>
        <v>0</v>
      </c>
      <c r="R3" s="5"/>
      <c r="S3" s="5"/>
    </row>
    <row r="4" spans="1:19" ht="98" customHeight="1" x14ac:dyDescent="0.2">
      <c r="A4" s="7" t="s">
        <v>29</v>
      </c>
      <c r="B4" s="7">
        <v>14</v>
      </c>
      <c r="C4" s="7">
        <v>10</v>
      </c>
      <c r="D4" s="7">
        <f>C4+D3</f>
        <v>14</v>
      </c>
      <c r="E4" s="4">
        <v>0</v>
      </c>
      <c r="F4" s="4">
        <v>0</v>
      </c>
      <c r="G4" s="4">
        <v>0</v>
      </c>
      <c r="H4" s="4">
        <v>0</v>
      </c>
      <c r="I4" s="4">
        <v>0</v>
      </c>
      <c r="J4" s="4">
        <v>0</v>
      </c>
      <c r="K4" s="4">
        <v>0</v>
      </c>
      <c r="L4" s="4">
        <v>0</v>
      </c>
      <c r="M4" s="4">
        <v>0</v>
      </c>
      <c r="N4" s="4">
        <v>0</v>
      </c>
      <c r="O4" s="6">
        <f>(H4+I4+M4)*(C4*B4)</f>
        <v>0</v>
      </c>
      <c r="P4" s="6">
        <f>E4+G4+J4+K4+L4+(F4*C4)</f>
        <v>0</v>
      </c>
      <c r="Q4" s="6">
        <f t="shared" ref="Q3:Q9" si="0">O4+P4</f>
        <v>0</v>
      </c>
      <c r="R4" s="5"/>
      <c r="S4" s="5"/>
    </row>
    <row r="5" spans="1:19" ht="98" customHeight="1" x14ac:dyDescent="0.2">
      <c r="A5" s="7" t="s">
        <v>30</v>
      </c>
      <c r="B5" s="7">
        <v>12</v>
      </c>
      <c r="C5" s="7">
        <v>4</v>
      </c>
      <c r="D5" s="7">
        <f>C5+D4</f>
        <v>18</v>
      </c>
      <c r="E5" s="4">
        <v>0</v>
      </c>
      <c r="F5" s="4">
        <v>0</v>
      </c>
      <c r="G5" s="4">
        <v>0</v>
      </c>
      <c r="H5" s="4">
        <v>0</v>
      </c>
      <c r="I5" s="4">
        <v>0</v>
      </c>
      <c r="J5" s="4">
        <v>0</v>
      </c>
      <c r="K5" s="4">
        <v>0</v>
      </c>
      <c r="L5" s="4">
        <v>0</v>
      </c>
      <c r="M5" s="4">
        <v>0</v>
      </c>
      <c r="N5" s="4">
        <v>0</v>
      </c>
      <c r="O5" s="6">
        <f>(H5+I5+M5)*(C5*B5)</f>
        <v>0</v>
      </c>
      <c r="P5" s="6">
        <f>E5+G5+J5+K5+L5+(F5*C5)</f>
        <v>0</v>
      </c>
      <c r="Q5" s="6">
        <f t="shared" si="0"/>
        <v>0</v>
      </c>
    </row>
    <row r="6" spans="1:19" ht="98" customHeight="1" x14ac:dyDescent="0.2">
      <c r="A6" s="7" t="s">
        <v>31</v>
      </c>
      <c r="B6" s="7">
        <v>6</v>
      </c>
      <c r="C6" s="7">
        <v>2</v>
      </c>
      <c r="D6" s="7">
        <f>C6+D5</f>
        <v>20</v>
      </c>
      <c r="E6" s="4">
        <v>0</v>
      </c>
      <c r="F6" s="4">
        <v>0</v>
      </c>
      <c r="G6" s="4">
        <v>0</v>
      </c>
      <c r="H6" s="4">
        <v>0</v>
      </c>
      <c r="I6" s="4">
        <v>0</v>
      </c>
      <c r="J6" s="4">
        <v>0</v>
      </c>
      <c r="K6" s="4">
        <v>0</v>
      </c>
      <c r="L6" s="4">
        <v>0</v>
      </c>
      <c r="M6" s="4">
        <v>0</v>
      </c>
      <c r="N6" s="4">
        <v>0</v>
      </c>
      <c r="O6" s="6">
        <f>(H6+I6+M6)*(C6*B6)</f>
        <v>0</v>
      </c>
      <c r="P6" s="6">
        <f>E6+G6+J6+K6+L6+(F6*C6)</f>
        <v>0</v>
      </c>
      <c r="Q6" s="6">
        <f t="shared" si="0"/>
        <v>0</v>
      </c>
    </row>
    <row r="7" spans="1:19" ht="98" customHeight="1" x14ac:dyDescent="0.2">
      <c r="A7" s="7" t="s">
        <v>14</v>
      </c>
      <c r="B7" s="7">
        <v>12</v>
      </c>
      <c r="C7" s="7">
        <f>D6</f>
        <v>20</v>
      </c>
      <c r="D7" s="7">
        <f t="shared" ref="D7:D9" si="1">C7</f>
        <v>20</v>
      </c>
      <c r="E7" s="6"/>
      <c r="F7" s="6"/>
      <c r="G7" s="6"/>
      <c r="H7" s="4">
        <v>0</v>
      </c>
      <c r="I7" s="4">
        <v>0</v>
      </c>
      <c r="J7" s="4">
        <v>0</v>
      </c>
      <c r="K7" s="4">
        <v>0</v>
      </c>
      <c r="L7" s="4">
        <v>0</v>
      </c>
      <c r="M7" s="4">
        <v>0</v>
      </c>
      <c r="N7" s="4">
        <v>0</v>
      </c>
      <c r="O7" s="6">
        <f>(H7+I7+M7)*(C7*B7)</f>
        <v>0</v>
      </c>
      <c r="P7" s="6"/>
      <c r="Q7" s="6">
        <f t="shared" si="0"/>
        <v>0</v>
      </c>
    </row>
    <row r="8" spans="1:19" ht="98" customHeight="1" x14ac:dyDescent="0.2">
      <c r="A8" s="7" t="s">
        <v>15</v>
      </c>
      <c r="B8" s="7">
        <v>12</v>
      </c>
      <c r="C8" s="7">
        <f>C7</f>
        <v>20</v>
      </c>
      <c r="D8" s="7">
        <f t="shared" si="1"/>
        <v>20</v>
      </c>
      <c r="E8" s="6"/>
      <c r="F8" s="6"/>
      <c r="G8" s="6"/>
      <c r="H8" s="4">
        <v>0</v>
      </c>
      <c r="I8" s="4">
        <v>0</v>
      </c>
      <c r="J8" s="4">
        <v>0</v>
      </c>
      <c r="K8" s="4">
        <v>0</v>
      </c>
      <c r="L8" s="4">
        <v>0</v>
      </c>
      <c r="M8" s="4">
        <v>0</v>
      </c>
      <c r="N8" s="4">
        <v>0</v>
      </c>
      <c r="O8" s="6">
        <f>(H8+I8+M8)*(C8*B8)</f>
        <v>0</v>
      </c>
      <c r="P8" s="6"/>
      <c r="Q8" s="6">
        <f t="shared" si="0"/>
        <v>0</v>
      </c>
    </row>
    <row r="9" spans="1:19" ht="98" customHeight="1" x14ac:dyDescent="0.2">
      <c r="A9" s="7" t="s">
        <v>16</v>
      </c>
      <c r="B9" s="7">
        <v>12</v>
      </c>
      <c r="C9" s="7">
        <f>C8</f>
        <v>20</v>
      </c>
      <c r="D9" s="7">
        <f t="shared" si="1"/>
        <v>20</v>
      </c>
      <c r="E9" s="4"/>
      <c r="F9" s="4">
        <v>0</v>
      </c>
      <c r="G9" s="4"/>
      <c r="H9" s="4">
        <v>0</v>
      </c>
      <c r="I9" s="4">
        <v>0</v>
      </c>
      <c r="J9" s="4">
        <v>0</v>
      </c>
      <c r="K9" s="4">
        <v>0</v>
      </c>
      <c r="L9" s="4">
        <v>0</v>
      </c>
      <c r="M9" s="4">
        <v>0</v>
      </c>
      <c r="N9" s="4">
        <v>0</v>
      </c>
      <c r="O9" s="6">
        <f>(H9+I9+M9)*(C9*B9)</f>
        <v>0</v>
      </c>
      <c r="P9" s="6"/>
      <c r="Q9" s="6">
        <f t="shared" si="0"/>
        <v>0</v>
      </c>
    </row>
    <row r="10" spans="1:19" ht="83" customHeight="1" x14ac:dyDescent="0.2">
      <c r="A10" s="9" t="s">
        <v>32</v>
      </c>
      <c r="B10" s="9"/>
      <c r="C10" s="9"/>
      <c r="D10" s="9"/>
      <c r="E10" s="9"/>
      <c r="F10" s="9"/>
      <c r="G10" s="9"/>
      <c r="H10" s="9"/>
      <c r="I10" s="9"/>
      <c r="J10" s="9"/>
      <c r="K10" s="9"/>
      <c r="L10" s="9"/>
      <c r="M10" s="9"/>
      <c r="N10" s="9"/>
      <c r="O10" s="14">
        <f>O3+O4+O5+O6</f>
        <v>0</v>
      </c>
      <c r="P10" s="14">
        <f>P3+P4+P5+P6</f>
        <v>0</v>
      </c>
      <c r="Q10" s="14">
        <f>O10+P10</f>
        <v>0</v>
      </c>
    </row>
    <row r="11" spans="1:19" ht="83" customHeight="1" x14ac:dyDescent="0.2">
      <c r="A11" s="9" t="s">
        <v>26</v>
      </c>
      <c r="B11" s="9"/>
      <c r="C11" s="9"/>
      <c r="D11" s="9"/>
      <c r="E11" s="9"/>
      <c r="F11" s="9"/>
      <c r="G11" s="9"/>
      <c r="H11" s="9"/>
      <c r="I11" s="9"/>
      <c r="J11" s="9"/>
      <c r="K11" s="9"/>
      <c r="L11" s="9"/>
      <c r="M11" s="9"/>
      <c r="N11" s="9"/>
      <c r="O11" s="14">
        <f>SUM(O3:O9)</f>
        <v>0</v>
      </c>
      <c r="P11" s="14">
        <f>SUM(P3:P9)</f>
        <v>0</v>
      </c>
      <c r="Q11" s="14">
        <f>O11+P11</f>
        <v>0</v>
      </c>
    </row>
    <row r="12" spans="1:19" ht="19" x14ac:dyDescent="0.2">
      <c r="A12" s="12" t="s">
        <v>37</v>
      </c>
      <c r="B12" s="12"/>
      <c r="C12" s="12"/>
      <c r="D12" s="12"/>
      <c r="E12" s="12"/>
      <c r="F12" s="12"/>
      <c r="G12" s="12"/>
      <c r="H12" s="12"/>
      <c r="I12" s="12"/>
      <c r="J12" s="12"/>
      <c r="K12" s="12"/>
      <c r="L12" s="12"/>
      <c r="M12" s="12"/>
      <c r="N12" s="12"/>
      <c r="O12" s="12"/>
      <c r="P12" s="12"/>
      <c r="Q12" s="12"/>
    </row>
    <row r="14" spans="1:19" ht="32" x14ac:dyDescent="0.4">
      <c r="A14" s="11" t="s">
        <v>9</v>
      </c>
      <c r="B14" s="11"/>
      <c r="C14" s="11"/>
      <c r="D14" s="11"/>
      <c r="E14" s="11"/>
      <c r="F14" s="11"/>
      <c r="G14" s="11"/>
      <c r="H14" s="11"/>
      <c r="I14" s="11"/>
      <c r="J14" s="11"/>
      <c r="K14" s="11"/>
      <c r="L14" s="11"/>
      <c r="M14" s="11"/>
      <c r="N14" s="11"/>
      <c r="O14" s="11"/>
      <c r="P14" s="11"/>
      <c r="Q14" s="11"/>
    </row>
    <row r="15" spans="1:19" ht="19" x14ac:dyDescent="0.25">
      <c r="A15" s="1"/>
      <c r="B15" s="1"/>
    </row>
    <row r="16" spans="1:19" ht="19" x14ac:dyDescent="0.2">
      <c r="A16" s="13" t="s">
        <v>10</v>
      </c>
      <c r="B16" s="13"/>
      <c r="C16" s="13"/>
      <c r="D16" s="13"/>
      <c r="E16" s="13"/>
      <c r="F16" s="13"/>
      <c r="G16" s="13"/>
      <c r="H16" s="13"/>
      <c r="I16" s="13"/>
      <c r="J16" s="13"/>
      <c r="K16" s="13"/>
      <c r="L16" s="13"/>
      <c r="M16" s="13"/>
      <c r="N16" s="13"/>
      <c r="O16" s="13"/>
      <c r="P16" s="13"/>
      <c r="Q16" s="13"/>
    </row>
    <row r="17" spans="1:17" ht="19" x14ac:dyDescent="0.2">
      <c r="A17" s="10" t="s">
        <v>11</v>
      </c>
      <c r="B17" s="10"/>
      <c r="C17" s="10"/>
      <c r="D17" s="10"/>
      <c r="E17" s="10"/>
      <c r="F17" s="10"/>
      <c r="G17" s="10"/>
      <c r="H17" s="10"/>
      <c r="I17" s="10"/>
      <c r="J17" s="10"/>
      <c r="K17" s="10"/>
      <c r="L17" s="10"/>
      <c r="M17" s="10"/>
      <c r="N17" s="10"/>
      <c r="O17" s="10"/>
      <c r="P17" s="10"/>
      <c r="Q17" s="10"/>
    </row>
    <row r="18" spans="1:17" ht="44" customHeight="1" x14ac:dyDescent="0.2">
      <c r="A18" s="10" t="s">
        <v>23</v>
      </c>
      <c r="B18" s="10"/>
      <c r="C18" s="10"/>
      <c r="D18" s="10"/>
      <c r="E18" s="10"/>
      <c r="F18" s="10"/>
      <c r="G18" s="10"/>
      <c r="H18" s="10"/>
      <c r="I18" s="10"/>
      <c r="J18" s="10"/>
      <c r="K18" s="10"/>
      <c r="L18" s="10"/>
      <c r="M18" s="10"/>
      <c r="N18" s="10"/>
      <c r="O18" s="10"/>
      <c r="P18" s="10"/>
      <c r="Q18" s="10"/>
    </row>
    <row r="19" spans="1:17" ht="19" x14ac:dyDescent="0.2">
      <c r="A19" s="10" t="s">
        <v>24</v>
      </c>
      <c r="B19" s="10"/>
      <c r="C19" s="10"/>
      <c r="D19" s="10"/>
      <c r="E19" s="10"/>
      <c r="F19" s="10"/>
      <c r="G19" s="10"/>
      <c r="H19" s="10"/>
      <c r="I19" s="10"/>
      <c r="J19" s="10"/>
      <c r="K19" s="10"/>
      <c r="L19" s="10"/>
      <c r="M19" s="10"/>
      <c r="N19" s="10"/>
      <c r="O19" s="10"/>
      <c r="P19" s="10"/>
      <c r="Q19" s="10"/>
    </row>
    <row r="20" spans="1:17" ht="19" x14ac:dyDescent="0.2">
      <c r="A20" s="10" t="s">
        <v>19</v>
      </c>
      <c r="B20" s="10"/>
      <c r="C20" s="10"/>
      <c r="D20" s="10"/>
      <c r="E20" s="10"/>
      <c r="F20" s="10"/>
      <c r="G20" s="10"/>
      <c r="H20" s="10"/>
      <c r="I20" s="10"/>
      <c r="J20" s="10"/>
      <c r="K20" s="10"/>
      <c r="L20" s="10"/>
      <c r="M20" s="10"/>
      <c r="N20" s="10"/>
      <c r="O20" s="10"/>
      <c r="P20" s="10"/>
      <c r="Q20" s="10"/>
    </row>
    <row r="21" spans="1:17" ht="19" x14ac:dyDescent="0.2">
      <c r="A21" s="10" t="s">
        <v>12</v>
      </c>
      <c r="B21" s="10"/>
      <c r="C21" s="10"/>
      <c r="D21" s="10"/>
      <c r="E21" s="10"/>
      <c r="F21" s="10"/>
      <c r="G21" s="10"/>
      <c r="H21" s="10"/>
      <c r="I21" s="10"/>
      <c r="J21" s="10"/>
      <c r="K21" s="10"/>
      <c r="L21" s="10"/>
      <c r="M21" s="10"/>
      <c r="N21" s="10"/>
      <c r="O21" s="10"/>
      <c r="P21" s="10"/>
      <c r="Q21" s="10"/>
    </row>
    <row r="22" spans="1:17" ht="19" x14ac:dyDescent="0.2">
      <c r="A22" s="10" t="s">
        <v>13</v>
      </c>
      <c r="B22" s="10"/>
      <c r="C22" s="10"/>
      <c r="D22" s="10"/>
      <c r="E22" s="10"/>
      <c r="F22" s="10"/>
      <c r="G22" s="10"/>
      <c r="H22" s="10"/>
      <c r="I22" s="10"/>
      <c r="J22" s="10"/>
      <c r="K22" s="10"/>
      <c r="L22" s="10"/>
      <c r="M22" s="10"/>
      <c r="N22" s="10"/>
      <c r="O22" s="10"/>
      <c r="P22" s="10"/>
      <c r="Q22" s="10"/>
    </row>
  </sheetData>
  <sheetProtection algorithmName="SHA-512" hashValue="g5iolFfR0oMcfZV/DnyfXJ/jVHzxmlikc5Lnwc1tMVx4BrikqY3hHIZ+ZXt0p3C54vAhyAZ1+0uqwERHXVNJvg==" saltValue="jWzPufWhifxRHh9Ya4HM0w==" spinCount="100000" sheet="1" selectLockedCells="1"/>
  <mergeCells count="14">
    <mergeCell ref="A21:Q21"/>
    <mergeCell ref="A22:Q22"/>
    <mergeCell ref="A14:Q14"/>
    <mergeCell ref="A12:Q12"/>
    <mergeCell ref="A16:Q16"/>
    <mergeCell ref="A17:Q17"/>
    <mergeCell ref="A18:Q18"/>
    <mergeCell ref="A19:Q19"/>
    <mergeCell ref="A20:Q20"/>
    <mergeCell ref="E1:Q1"/>
    <mergeCell ref="A2:B2"/>
    <mergeCell ref="A10:N10"/>
    <mergeCell ref="A11:N11"/>
    <mergeCell ref="C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Rahul Kumar</cp:lastModifiedBy>
  <dcterms:created xsi:type="dcterms:W3CDTF">2024-01-10T15:34:25Z</dcterms:created>
  <dcterms:modified xsi:type="dcterms:W3CDTF">2024-05-29T22:56:55Z</dcterms:modified>
</cp:coreProperties>
</file>